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5" yWindow="75" windowWidth="12420" windowHeight="6825"/>
  </bookViews>
  <sheets>
    <sheet name="POK 2016 - úč. 909" sheetId="1" r:id="rId1"/>
  </sheets>
  <calcPr calcId="145621" iterateDelta="1E-4"/>
</workbook>
</file>

<file path=xl/calcChain.xml><?xml version="1.0" encoding="utf-8"?>
<calcChain xmlns="http://schemas.openxmlformats.org/spreadsheetml/2006/main">
  <c r="G27" i="1" l="1"/>
  <c r="K22" i="1" l="1"/>
  <c r="K18" i="1" l="1"/>
  <c r="K19" i="1"/>
  <c r="K20" i="1"/>
  <c r="K21" i="1"/>
  <c r="K23" i="1"/>
  <c r="K24" i="1"/>
  <c r="K25" i="1"/>
  <c r="K26" i="1"/>
  <c r="K17" i="1"/>
  <c r="I27" i="1"/>
</calcChain>
</file>

<file path=xl/sharedStrings.xml><?xml version="1.0" encoding="utf-8"?>
<sst xmlns="http://schemas.openxmlformats.org/spreadsheetml/2006/main" count="47" uniqueCount="38">
  <si>
    <t>Č.</t>
  </si>
  <si>
    <t>SUMARIZACE PŘEHLEDŮ</t>
  </si>
  <si>
    <t>inventarizacemi ověřených skutečných stavů majetku předaného k hospodaření</t>
  </si>
  <si>
    <t>Název majetku</t>
  </si>
  <si>
    <t>SÚ</t>
  </si>
  <si>
    <t>AÚ</t>
  </si>
  <si>
    <t>Inventura</t>
  </si>
  <si>
    <t>Skutečný stav v Kč</t>
  </si>
  <si>
    <t>Účetní stav v Kč</t>
  </si>
  <si>
    <t>Rozdíl</t>
  </si>
  <si>
    <t>celkem</t>
  </si>
  <si>
    <t>D</t>
  </si>
  <si>
    <t>Software</t>
  </si>
  <si>
    <t>DDNM</t>
  </si>
  <si>
    <t>Ostatní DNM</t>
  </si>
  <si>
    <t>Stavby</t>
  </si>
  <si>
    <t>DDHM</t>
  </si>
  <si>
    <t>Ostatní DHM</t>
  </si>
  <si>
    <t>Pozemky</t>
  </si>
  <si>
    <t>Liberecký kraj</t>
  </si>
  <si>
    <t>Termín provedení inventarizace:</t>
  </si>
  <si>
    <t>Počet stran příloh:</t>
  </si>
  <si>
    <t>Období:</t>
  </si>
  <si>
    <t>Inventarizační rozdíly byly proúčtovány v souladu se zřizovací listinou a vnitřními předpisy kraje:</t>
  </si>
  <si>
    <t>Vyjádření odvětvového odboru k vzniklým inventarizačním rozdílům:</t>
  </si>
  <si>
    <t>Jména a podpisy zaměstnanců provádějících sumarizaci:</t>
  </si>
  <si>
    <t>113</t>
  </si>
  <si>
    <t>DHM určený k prodeji</t>
  </si>
  <si>
    <t>předseda HIK</t>
  </si>
  <si>
    <r>
      <rPr>
        <u/>
        <sz val="10"/>
        <color theme="1"/>
        <rFont val="Times New Roman"/>
        <family val="1"/>
        <charset val="238"/>
      </rPr>
      <t>Příloha:</t>
    </r>
    <r>
      <rPr>
        <sz val="10"/>
        <color theme="1"/>
        <rFont val="Times New Roman"/>
        <family val="1"/>
        <charset val="238"/>
      </rPr>
      <t xml:space="preserve"> Přehledy inventarizacemi ověřených skutečných stavů majetku svěřeného do správy podle jednotlivých resortů kraje</t>
    </r>
  </si>
  <si>
    <t>U Jezu 642/2a, 461 80  Liberec 2</t>
  </si>
  <si>
    <t>Samostatné hmotné movité věci a soubory hmotných movitých věcí</t>
  </si>
  <si>
    <t>Kulturní předměty</t>
  </si>
  <si>
    <t>__________________________________</t>
  </si>
  <si>
    <t>Příloha č. 2/1</t>
  </si>
  <si>
    <t>příspěvkovým organizacím ke dni 31.12.2016 za Liberecký kraj</t>
  </si>
  <si>
    <t>Datum vyhotovení sumarizačního zápisu: 6.2. 2017</t>
  </si>
  <si>
    <t>Bc. Martina Ježková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</si>
</sst>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4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2" fillId="0" borderId="4" xfId="0" applyFont="1" applyBorder="1" applyAlignment="1">
      <alignment horizontal="left" vertical="center" indent="4"/>
    </xf>
    <xf numFmtId="0" fontId="2" fillId="0" borderId="5" xfId="0" applyFont="1" applyBorder="1" applyAlignment="1">
      <alignment horizontal="left" vertical="center" indent="4"/>
    </xf>
    <xf numFmtId="0" fontId="2" fillId="0" borderId="6" xfId="0" applyFont="1" applyBorder="1" applyAlignment="1">
      <alignment horizontal="left" vertical="center" indent="4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4" fontId="2" fillId="0" borderId="7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7"/>
  <sheetViews>
    <sheetView tabSelected="1" zoomScale="110" zoomScaleNormal="110" workbookViewId="0">
      <selection activeCell="O17" sqref="O17"/>
    </sheetView>
  </sheetViews>
  <sheetFormatPr defaultColWidth="8.7109375" defaultRowHeight="12.75" x14ac:dyDescent="0.25"/>
  <cols>
    <col min="1" max="1" width="6.140625" style="1" customWidth="1"/>
    <col min="2" max="2" width="8.7109375" style="1"/>
    <col min="3" max="3" width="16.140625" style="1" customWidth="1"/>
    <col min="4" max="4" width="8" style="1" customWidth="1"/>
    <col min="5" max="5" width="7.5703125" style="1" customWidth="1"/>
    <col min="6" max="6" width="9.140625" style="1" customWidth="1"/>
    <col min="7" max="12" width="8.7109375" style="1"/>
    <col min="13" max="13" width="16.5703125" style="1" bestFit="1" customWidth="1"/>
    <col min="14" max="14" width="15.5703125" style="1" bestFit="1" customWidth="1"/>
    <col min="15" max="15" width="14" style="1" bestFit="1" customWidth="1"/>
    <col min="16" max="16" width="12.85546875" style="1" bestFit="1" customWidth="1"/>
    <col min="17" max="17" width="14" style="1" bestFit="1" customWidth="1"/>
    <col min="18" max="18" width="16.5703125" style="1" bestFit="1" customWidth="1"/>
    <col min="19" max="19" width="15.5703125" style="1" bestFit="1" customWidth="1"/>
    <col min="20" max="20" width="16.5703125" style="1" bestFit="1" customWidth="1"/>
    <col min="21" max="16384" width="8.7109375" style="1"/>
  </cols>
  <sheetData>
    <row r="1" spans="1:14" s="3" customForma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17" t="s">
        <v>34</v>
      </c>
      <c r="L1" s="4"/>
    </row>
    <row r="2" spans="1:14" ht="15.75" x14ac:dyDescent="0.25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4"/>
    </row>
    <row r="3" spans="1:14" ht="15.75" x14ac:dyDescent="0.25">
      <c r="A3" s="20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4"/>
    </row>
    <row r="4" spans="1:14" ht="15.75" x14ac:dyDescent="0.25">
      <c r="A4" s="20" t="s">
        <v>35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4"/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4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4"/>
    </row>
    <row r="7" spans="1:14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4"/>
    </row>
    <row r="8" spans="1:14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4" ht="15" x14ac:dyDescent="0.25">
      <c r="A9" s="22" t="s">
        <v>19</v>
      </c>
      <c r="B9" s="23"/>
      <c r="C9" s="4"/>
      <c r="D9" s="4"/>
      <c r="E9" s="4"/>
      <c r="F9" s="4"/>
      <c r="G9" s="22" t="s">
        <v>21</v>
      </c>
      <c r="H9" s="23"/>
      <c r="I9" s="7">
        <v>1</v>
      </c>
      <c r="J9" s="4"/>
      <c r="K9" s="4"/>
      <c r="L9" s="4"/>
    </row>
    <row r="10" spans="1:14" ht="15" x14ac:dyDescent="0.25">
      <c r="A10" s="22" t="s">
        <v>30</v>
      </c>
      <c r="B10" s="23"/>
      <c r="C10" s="23"/>
      <c r="D10" s="4"/>
      <c r="E10" s="4"/>
      <c r="F10" s="4"/>
      <c r="G10" s="4" t="s">
        <v>22</v>
      </c>
      <c r="H10" s="8"/>
      <c r="I10" s="9">
        <v>2016</v>
      </c>
      <c r="J10" s="4"/>
      <c r="K10" s="4"/>
      <c r="L10" s="4"/>
    </row>
    <row r="11" spans="1:14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4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4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4" ht="14.25" x14ac:dyDescent="0.25">
      <c r="A14" s="4" t="s">
        <v>20</v>
      </c>
      <c r="B14" s="4"/>
      <c r="C14" s="4"/>
      <c r="D14" s="4"/>
      <c r="E14" s="4"/>
      <c r="F14" s="4"/>
      <c r="G14" s="4"/>
      <c r="H14" s="4"/>
      <c r="I14" s="4"/>
      <c r="J14" s="24">
        <v>42735</v>
      </c>
      <c r="K14" s="25"/>
      <c r="L14" s="4"/>
    </row>
    <row r="15" spans="1:14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4" ht="13.5" thickBot="1" x14ac:dyDescent="0.3">
      <c r="A16" s="10" t="s">
        <v>0</v>
      </c>
      <c r="B16" s="19" t="s">
        <v>3</v>
      </c>
      <c r="C16" s="19"/>
      <c r="D16" s="10" t="s">
        <v>4</v>
      </c>
      <c r="E16" s="10" t="s">
        <v>5</v>
      </c>
      <c r="F16" s="10" t="s">
        <v>6</v>
      </c>
      <c r="G16" s="19" t="s">
        <v>7</v>
      </c>
      <c r="H16" s="19"/>
      <c r="I16" s="19" t="s">
        <v>8</v>
      </c>
      <c r="J16" s="19"/>
      <c r="K16" s="10" t="s">
        <v>9</v>
      </c>
      <c r="L16" s="4"/>
      <c r="N16" s="3"/>
    </row>
    <row r="17" spans="1:20" ht="13.5" thickTop="1" x14ac:dyDescent="0.25">
      <c r="A17" s="11">
        <v>1</v>
      </c>
      <c r="B17" s="29" t="s">
        <v>12</v>
      </c>
      <c r="C17" s="30"/>
      <c r="D17" s="11">
        <v>909</v>
      </c>
      <c r="E17" s="12" t="s">
        <v>26</v>
      </c>
      <c r="F17" s="11" t="s">
        <v>11</v>
      </c>
      <c r="G17" s="36">
        <v>26036672.949999999</v>
      </c>
      <c r="H17" s="37"/>
      <c r="I17" s="36">
        <v>26036672.949999999</v>
      </c>
      <c r="J17" s="37"/>
      <c r="K17" s="13">
        <f>G17-I17</f>
        <v>0</v>
      </c>
      <c r="L17" s="4"/>
      <c r="M17" s="18"/>
      <c r="N17" s="18"/>
      <c r="O17" s="18"/>
      <c r="P17" s="18"/>
      <c r="Q17" s="18"/>
      <c r="R17" s="18"/>
      <c r="S17" s="18"/>
      <c r="T17" s="18"/>
    </row>
    <row r="18" spans="1:20" x14ac:dyDescent="0.25">
      <c r="A18" s="14">
        <v>2</v>
      </c>
      <c r="B18" s="31" t="s">
        <v>13</v>
      </c>
      <c r="C18" s="32"/>
      <c r="D18" s="11">
        <v>909</v>
      </c>
      <c r="E18" s="14">
        <v>118</v>
      </c>
      <c r="F18" s="11" t="s">
        <v>11</v>
      </c>
      <c r="G18" s="38">
        <v>22119757.440000001</v>
      </c>
      <c r="H18" s="39"/>
      <c r="I18" s="38">
        <v>22119757.440000001</v>
      </c>
      <c r="J18" s="39"/>
      <c r="K18" s="13">
        <f t="shared" ref="K18:K26" si="0">G18-I18</f>
        <v>0</v>
      </c>
      <c r="L18" s="4"/>
      <c r="M18" s="18"/>
      <c r="N18" s="18"/>
      <c r="O18" s="18"/>
      <c r="P18" s="18"/>
      <c r="Q18" s="18"/>
      <c r="R18" s="18"/>
      <c r="S18" s="18"/>
      <c r="T18" s="18"/>
    </row>
    <row r="19" spans="1:20" x14ac:dyDescent="0.25">
      <c r="A19" s="14">
        <v>3</v>
      </c>
      <c r="B19" s="31" t="s">
        <v>14</v>
      </c>
      <c r="C19" s="32"/>
      <c r="D19" s="11">
        <v>909</v>
      </c>
      <c r="E19" s="14">
        <v>119</v>
      </c>
      <c r="F19" s="11" t="s">
        <v>11</v>
      </c>
      <c r="G19" s="38">
        <v>874202.28</v>
      </c>
      <c r="H19" s="39"/>
      <c r="I19" s="38">
        <v>874202.28</v>
      </c>
      <c r="J19" s="39"/>
      <c r="K19" s="13">
        <f t="shared" si="0"/>
        <v>0</v>
      </c>
      <c r="L19" s="4"/>
      <c r="M19" s="18"/>
      <c r="N19" s="18"/>
      <c r="O19" s="18"/>
      <c r="P19" s="18"/>
      <c r="Q19" s="18"/>
      <c r="R19" s="18"/>
      <c r="S19" s="18"/>
      <c r="T19" s="18"/>
    </row>
    <row r="20" spans="1:20" x14ac:dyDescent="0.25">
      <c r="A20" s="14">
        <v>4</v>
      </c>
      <c r="B20" s="31" t="s">
        <v>15</v>
      </c>
      <c r="C20" s="32"/>
      <c r="D20" s="11">
        <v>909</v>
      </c>
      <c r="E20" s="14">
        <v>121</v>
      </c>
      <c r="F20" s="11" t="s">
        <v>11</v>
      </c>
      <c r="G20" s="38">
        <v>14197193789.66</v>
      </c>
      <c r="H20" s="39"/>
      <c r="I20" s="38">
        <v>14197193789.66</v>
      </c>
      <c r="J20" s="39"/>
      <c r="K20" s="13">
        <f t="shared" si="0"/>
        <v>0</v>
      </c>
      <c r="L20" s="4"/>
      <c r="M20" s="18"/>
      <c r="N20" s="18"/>
      <c r="O20" s="18"/>
      <c r="P20" s="18"/>
      <c r="Q20" s="18"/>
      <c r="R20" s="18"/>
      <c r="S20" s="18"/>
      <c r="T20" s="18"/>
    </row>
    <row r="21" spans="1:20" ht="36" customHeight="1" x14ac:dyDescent="0.25">
      <c r="A21" s="14">
        <v>5</v>
      </c>
      <c r="B21" s="33" t="s">
        <v>31</v>
      </c>
      <c r="C21" s="34"/>
      <c r="D21" s="11">
        <v>909</v>
      </c>
      <c r="E21" s="14">
        <v>122</v>
      </c>
      <c r="F21" s="11" t="s">
        <v>11</v>
      </c>
      <c r="G21" s="38">
        <v>854849230.87</v>
      </c>
      <c r="H21" s="39"/>
      <c r="I21" s="38">
        <v>854849230.87</v>
      </c>
      <c r="J21" s="39"/>
      <c r="K21" s="13">
        <f t="shared" si="0"/>
        <v>0</v>
      </c>
      <c r="L21" s="4"/>
      <c r="M21" s="18"/>
      <c r="N21" s="18"/>
      <c r="O21" s="18"/>
      <c r="P21" s="18"/>
      <c r="Q21" s="18"/>
      <c r="R21" s="18"/>
      <c r="S21" s="18"/>
      <c r="T21" s="18"/>
    </row>
    <row r="22" spans="1:20" ht="13.15" x14ac:dyDescent="0.3">
      <c r="A22" s="14">
        <v>6</v>
      </c>
      <c r="B22" s="31" t="s">
        <v>16</v>
      </c>
      <c r="C22" s="32"/>
      <c r="D22" s="11">
        <v>909</v>
      </c>
      <c r="E22" s="14">
        <v>128</v>
      </c>
      <c r="F22" s="11" t="s">
        <v>11</v>
      </c>
      <c r="G22" s="38">
        <v>797226268.59000003</v>
      </c>
      <c r="H22" s="39"/>
      <c r="I22" s="38">
        <v>797226268.59000003</v>
      </c>
      <c r="J22" s="39"/>
      <c r="K22" s="13">
        <f t="shared" si="0"/>
        <v>0</v>
      </c>
      <c r="L22" s="4"/>
      <c r="M22" s="18"/>
      <c r="N22" s="18"/>
      <c r="O22" s="18"/>
      <c r="P22" s="18"/>
      <c r="Q22" s="18"/>
      <c r="R22" s="18"/>
      <c r="S22" s="18"/>
      <c r="T22" s="18"/>
    </row>
    <row r="23" spans="1:20" x14ac:dyDescent="0.25">
      <c r="A23" s="14">
        <v>7</v>
      </c>
      <c r="B23" s="31" t="s">
        <v>17</v>
      </c>
      <c r="C23" s="32"/>
      <c r="D23" s="11">
        <v>909</v>
      </c>
      <c r="E23" s="14">
        <v>129</v>
      </c>
      <c r="F23" s="11" t="s">
        <v>11</v>
      </c>
      <c r="G23" s="38">
        <v>257329</v>
      </c>
      <c r="H23" s="39"/>
      <c r="I23" s="38">
        <v>257329</v>
      </c>
      <c r="J23" s="39"/>
      <c r="K23" s="13">
        <f t="shared" si="0"/>
        <v>0</v>
      </c>
      <c r="L23" s="4"/>
      <c r="M23" s="18"/>
      <c r="N23" s="18"/>
      <c r="O23" s="18"/>
      <c r="P23" s="18"/>
      <c r="Q23" s="18"/>
      <c r="R23" s="18"/>
      <c r="S23" s="18"/>
      <c r="T23" s="18"/>
    </row>
    <row r="24" spans="1:20" ht="13.15" customHeight="1" x14ac:dyDescent="0.3">
      <c r="A24" s="14">
        <v>8</v>
      </c>
      <c r="B24" s="31" t="s">
        <v>18</v>
      </c>
      <c r="C24" s="32"/>
      <c r="D24" s="11">
        <v>909</v>
      </c>
      <c r="E24" s="14">
        <v>131</v>
      </c>
      <c r="F24" s="11" t="s">
        <v>11</v>
      </c>
      <c r="G24" s="38">
        <v>1390122655.3</v>
      </c>
      <c r="H24" s="39"/>
      <c r="I24" s="38">
        <v>1390122655.3</v>
      </c>
      <c r="J24" s="39"/>
      <c r="K24" s="13">
        <f t="shared" si="0"/>
        <v>0</v>
      </c>
      <c r="L24" s="4"/>
      <c r="M24" s="18"/>
      <c r="N24" s="18"/>
      <c r="O24" s="18"/>
      <c r="P24" s="18"/>
      <c r="Q24" s="18"/>
      <c r="R24" s="18"/>
      <c r="S24" s="18"/>
      <c r="T24" s="18"/>
    </row>
    <row r="25" spans="1:20" x14ac:dyDescent="0.25">
      <c r="A25" s="14">
        <v>9</v>
      </c>
      <c r="B25" s="31" t="s">
        <v>32</v>
      </c>
      <c r="C25" s="32"/>
      <c r="D25" s="11">
        <v>909</v>
      </c>
      <c r="E25" s="14">
        <v>132</v>
      </c>
      <c r="F25" s="11" t="s">
        <v>11</v>
      </c>
      <c r="G25" s="38">
        <v>4180860</v>
      </c>
      <c r="H25" s="39"/>
      <c r="I25" s="38">
        <v>4180860</v>
      </c>
      <c r="J25" s="39"/>
      <c r="K25" s="13">
        <f t="shared" si="0"/>
        <v>0</v>
      </c>
      <c r="L25" s="4"/>
      <c r="M25" s="18"/>
      <c r="N25" s="18"/>
      <c r="O25" s="18"/>
      <c r="P25" s="18"/>
      <c r="Q25" s="18"/>
      <c r="R25" s="18"/>
      <c r="S25" s="18"/>
      <c r="T25" s="18"/>
    </row>
    <row r="26" spans="1:20" s="2" customFormat="1" ht="15" x14ac:dyDescent="0.25">
      <c r="A26" s="15">
        <v>10</v>
      </c>
      <c r="B26" s="31" t="s">
        <v>27</v>
      </c>
      <c r="C26" s="35"/>
      <c r="D26" s="11">
        <v>909</v>
      </c>
      <c r="E26" s="14">
        <v>136</v>
      </c>
      <c r="F26" s="14" t="s">
        <v>11</v>
      </c>
      <c r="G26" s="38">
        <v>11020000</v>
      </c>
      <c r="H26" s="44"/>
      <c r="I26" s="38">
        <v>11020000</v>
      </c>
      <c r="J26" s="44"/>
      <c r="K26" s="13">
        <f t="shared" si="0"/>
        <v>0</v>
      </c>
      <c r="L26" s="4"/>
      <c r="M26" s="18"/>
      <c r="N26" s="18"/>
      <c r="O26" s="18"/>
      <c r="P26" s="18"/>
      <c r="Q26" s="18"/>
      <c r="R26" s="18"/>
      <c r="S26" s="18"/>
      <c r="T26" s="18"/>
    </row>
    <row r="27" spans="1:20" ht="13.15" x14ac:dyDescent="0.3">
      <c r="A27" s="26" t="s">
        <v>10</v>
      </c>
      <c r="B27" s="27"/>
      <c r="C27" s="27"/>
      <c r="D27" s="27"/>
      <c r="E27" s="27"/>
      <c r="F27" s="28"/>
      <c r="G27" s="42">
        <f>SUM(G17:H26)</f>
        <v>17303880766.09</v>
      </c>
      <c r="H27" s="43"/>
      <c r="I27" s="42">
        <f>SUM(I17:J26)</f>
        <v>17303880766.09</v>
      </c>
      <c r="J27" s="43"/>
      <c r="K27" s="16"/>
      <c r="L27" s="4"/>
      <c r="M27" s="18"/>
      <c r="N27" s="18"/>
      <c r="O27" s="18"/>
      <c r="P27" s="18"/>
      <c r="Q27" s="18"/>
      <c r="R27" s="18"/>
      <c r="S27" s="18"/>
      <c r="T27" s="18"/>
    </row>
    <row r="28" spans="1:20" ht="13.15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20" x14ac:dyDescent="0.25">
      <c r="A29" s="4" t="s">
        <v>23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20" ht="13.15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20" ht="13.15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20" ht="13.15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x14ac:dyDescent="0.25">
      <c r="A34" s="4" t="s">
        <v>24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x14ac:dyDescent="0.25">
      <c r="A39" s="4" t="s">
        <v>36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25">
      <c r="A42" s="4" t="s">
        <v>25</v>
      </c>
      <c r="B42" s="4"/>
      <c r="C42" s="4"/>
      <c r="D42" s="4"/>
      <c r="E42" s="4"/>
      <c r="F42" s="4"/>
      <c r="G42" s="4" t="s">
        <v>37</v>
      </c>
      <c r="H42" s="4"/>
      <c r="I42" s="4"/>
      <c r="J42" s="4"/>
      <c r="K42" s="4"/>
      <c r="L42" s="4"/>
    </row>
    <row r="43" spans="1:12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 ht="15" x14ac:dyDescent="0.25">
      <c r="A47" s="4"/>
      <c r="B47" s="4"/>
      <c r="C47" s="4"/>
      <c r="D47" s="4"/>
      <c r="E47" s="4"/>
      <c r="F47" s="4"/>
      <c r="G47" s="22" t="s">
        <v>33</v>
      </c>
      <c r="H47" s="23"/>
      <c r="I47" s="23"/>
      <c r="J47" s="23"/>
      <c r="K47" s="4"/>
      <c r="L47" s="4"/>
    </row>
    <row r="48" spans="1:12" ht="15" x14ac:dyDescent="0.25">
      <c r="A48" s="4"/>
      <c r="B48" s="4"/>
      <c r="C48" s="4"/>
      <c r="D48" s="4"/>
      <c r="E48" s="4"/>
      <c r="F48" s="4"/>
      <c r="G48" s="40" t="s">
        <v>28</v>
      </c>
      <c r="H48" s="41"/>
      <c r="I48" s="41"/>
      <c r="J48" s="41"/>
      <c r="K48" s="4"/>
      <c r="L48" s="4"/>
    </row>
    <row r="49" spans="1:12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x14ac:dyDescent="0.25">
      <c r="A54" s="4" t="s">
        <v>29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</sheetData>
  <mergeCells count="45">
    <mergeCell ref="G47:J47"/>
    <mergeCell ref="G48:J48"/>
    <mergeCell ref="I22:J22"/>
    <mergeCell ref="I23:J23"/>
    <mergeCell ref="I24:J24"/>
    <mergeCell ref="I25:J25"/>
    <mergeCell ref="G27:H27"/>
    <mergeCell ref="I27:J27"/>
    <mergeCell ref="G26:H26"/>
    <mergeCell ref="I26:J26"/>
    <mergeCell ref="G23:H23"/>
    <mergeCell ref="G24:H24"/>
    <mergeCell ref="G25:H25"/>
    <mergeCell ref="G22:H22"/>
    <mergeCell ref="I17:J17"/>
    <mergeCell ref="I18:J18"/>
    <mergeCell ref="I19:J19"/>
    <mergeCell ref="I20:J20"/>
    <mergeCell ref="I21:J21"/>
    <mergeCell ref="G17:H17"/>
    <mergeCell ref="G18:H18"/>
    <mergeCell ref="G19:H19"/>
    <mergeCell ref="G20:H20"/>
    <mergeCell ref="G21:H21"/>
    <mergeCell ref="A27:F27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16:C16"/>
    <mergeCell ref="G16:H16"/>
    <mergeCell ref="I16:J16"/>
    <mergeCell ref="A2:K2"/>
    <mergeCell ref="A3:K3"/>
    <mergeCell ref="A4:K4"/>
    <mergeCell ref="A9:B9"/>
    <mergeCell ref="A10:C10"/>
    <mergeCell ref="J14:K14"/>
    <mergeCell ref="G9:H9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POK 2016 - úč. 909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kontrolor03</dc:creator>
  <cp:lastModifiedBy>Flecknová Vendulka</cp:lastModifiedBy>
  <cp:lastPrinted>2015-03-03T10:22:08Z</cp:lastPrinted>
  <dcterms:created xsi:type="dcterms:W3CDTF">2015-02-27T10:17:00Z</dcterms:created>
  <dcterms:modified xsi:type="dcterms:W3CDTF">2017-06-28T15:48:27Z</dcterms:modified>
</cp:coreProperties>
</file>